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36" windowWidth="15480" windowHeight="8340"/>
  </bookViews>
  <sheets>
    <sheet name="прил 1 мер 2" sheetId="4" r:id="rId1"/>
    <sheet name="прил 2 мер 2" sheetId="5" r:id="rId2"/>
  </sheets>
  <calcPr calcId="145621"/>
</workbook>
</file>

<file path=xl/calcChain.xml><?xml version="1.0" encoding="utf-8"?>
<calcChain xmlns="http://schemas.openxmlformats.org/spreadsheetml/2006/main">
  <c r="J35" i="4" l="1"/>
  <c r="K35" i="4"/>
  <c r="I35" i="4"/>
  <c r="E35" i="4" l="1"/>
  <c r="F66" i="4"/>
  <c r="F65" i="4"/>
  <c r="D66" i="4"/>
  <c r="D65" i="4"/>
  <c r="G35" i="4"/>
  <c r="J29" i="5"/>
  <c r="K29" i="5"/>
  <c r="I29" i="5"/>
  <c r="G29" i="5"/>
  <c r="E29" i="5"/>
  <c r="J52" i="4"/>
  <c r="K52" i="4"/>
  <c r="I52" i="4"/>
  <c r="G52" i="4"/>
  <c r="E52" i="4"/>
  <c r="H66" i="4" l="1"/>
  <c r="H65" i="4"/>
</calcChain>
</file>

<file path=xl/sharedStrings.xml><?xml version="1.0" encoding="utf-8"?>
<sst xmlns="http://schemas.openxmlformats.org/spreadsheetml/2006/main" count="315" uniqueCount="99">
  <si>
    <t>ОБОСНОВАНИЕ</t>
  </si>
  <si>
    <t>БЮДЖЕТНОГО АССИГНОВАНИЯ НА ОЧЕРЕДНОЙ ФИНАНСОВЫЙ ГОД И НА ПЛАНОВЫЙ ПЕРИОД</t>
  </si>
  <si>
    <t>1. Правовые основания возникновения действующих расходных обязательств</t>
  </si>
  <si>
    <t>Таблица 1</t>
  </si>
  <si>
    <t>Реквизиты нормативного правового акта</t>
  </si>
  <si>
    <t>Статья, пункт, подпункт, абзац нормативного правового акта</t>
  </si>
  <si>
    <t>Примечание</t>
  </si>
  <si>
    <t>вид</t>
  </si>
  <si>
    <t>дата</t>
  </si>
  <si>
    <t>номер</t>
  </si>
  <si>
    <t>наименование</t>
  </si>
  <si>
    <t>раздел</t>
  </si>
  <si>
    <t>глава</t>
  </si>
  <si>
    <t>статья</t>
  </si>
  <si>
    <t>пункт</t>
  </si>
  <si>
    <t>абзац</t>
  </si>
  <si>
    <t xml:space="preserve">Дата 
вступления в силу
</t>
  </si>
  <si>
    <t>Код расходов по БК &lt;*&gt;</t>
  </si>
  <si>
    <t>Текущий период</t>
  </si>
  <si>
    <t>Второй год планового периода</t>
  </si>
  <si>
    <t>Код метода расчета</t>
  </si>
  <si>
    <t>целевая статья</t>
  </si>
  <si>
    <t>подраз-дел</t>
  </si>
  <si>
    <t>Первый год 
планового 
периода</t>
  </si>
  <si>
    <t>3. Правовые основания возникновения принимаемых расходных обязательств</t>
  </si>
  <si>
    <t>5. Сведения о непосредственных результатах</t>
  </si>
  <si>
    <t>6. Сведения о конечных результатах</t>
  </si>
  <si>
    <t>Цель (задача)</t>
  </si>
  <si>
    <t>07</t>
  </si>
  <si>
    <t xml:space="preserve"> (подпись)</t>
  </si>
  <si>
    <t>Исполнитель</t>
  </si>
  <si>
    <t xml:space="preserve">  (расшифровка подписи)</t>
  </si>
  <si>
    <t>600</t>
  </si>
  <si>
    <t>плановый</t>
  </si>
  <si>
    <r>
      <t xml:space="preserve">Вид бюджетного ассигнования (действующие (принимаемые) расходные обязательства)  </t>
    </r>
    <r>
      <rPr>
        <b/>
        <sz val="12"/>
        <color indexed="8"/>
        <rFont val="Times New Roman"/>
        <family val="1"/>
        <charset val="204"/>
      </rPr>
      <t>действующие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</si>
  <si>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программа</t>
  </si>
  <si>
    <t>Руководитель МКУ "ЦМБ"</t>
  </si>
  <si>
    <t>О.А. Привалова</t>
  </si>
  <si>
    <t>2</t>
  </si>
  <si>
    <t>подраздел</t>
  </si>
  <si>
    <r>
      <t xml:space="preserve">Субъект бюджетного планирования </t>
    </r>
    <r>
      <rPr>
        <b/>
        <u/>
        <sz val="12"/>
        <color indexed="8"/>
        <rFont val="Times New Roman"/>
        <family val="1"/>
        <charset val="204"/>
      </rPr>
      <t>Отдел культуры администрации муниципального образования Щербиновский район</t>
    </r>
  </si>
  <si>
    <r>
      <t xml:space="preserve">Код СБП </t>
    </r>
    <r>
      <rPr>
        <b/>
        <u/>
        <sz val="12"/>
        <color indexed="8"/>
        <rFont val="Times New Roman"/>
        <family val="1"/>
        <charset val="204"/>
      </rPr>
      <t>926</t>
    </r>
  </si>
  <si>
    <r>
      <t xml:space="preserve">Наименование бюджетного ассигнования </t>
    </r>
    <r>
      <rPr>
        <b/>
        <sz val="12"/>
        <rFont val="Times New Roman"/>
        <family val="1"/>
        <charset val="204"/>
      </rPr>
      <t xml:space="preserve"> "Совершенствование деятельности муниципальных учреждений дополнительного образования детей"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  Код БО </t>
    </r>
    <r>
      <rPr>
        <b/>
        <sz val="12"/>
        <rFont val="Times New Roman"/>
        <family val="1"/>
        <charset val="204"/>
      </rPr>
      <t>12 0 02 00000</t>
    </r>
  </si>
  <si>
    <t>Финансовое обеспечение муниципального задания на оказание муниципальных услуг муниципальных бюджетных учреждений дополнительного образования</t>
  </si>
  <si>
    <t>26.10.2017</t>
  </si>
  <si>
    <t>663</t>
  </si>
  <si>
    <t>"Об утверждении муниципальной программы муниципального образования Щербиновский район "Развитие культуры в муниципальном образовании Щербиновский район"</t>
  </si>
  <si>
    <t>4</t>
  </si>
  <si>
    <t>01.01.2018</t>
  </si>
  <si>
    <t>Мероприятия для организации и проведения капитальных и текущих ремонтов в муниципальных бюджетных учреждениях дополнительного образования</t>
  </si>
  <si>
    <t>Доступная среда</t>
  </si>
  <si>
    <t>Дата 
вступления в силу</t>
  </si>
  <si>
    <t>Наименование 
расходного 
обязательства</t>
  </si>
  <si>
    <t>03</t>
  </si>
  <si>
    <t>12 0 02 00590</t>
  </si>
  <si>
    <t>-</t>
  </si>
  <si>
    <t>12 0 02 10220</t>
  </si>
  <si>
    <t>Мероприятия в части укрепления материально-технической базы и оснащения, учреждений дополнительного образования</t>
  </si>
  <si>
    <t>12 0 02 60820</t>
  </si>
  <si>
    <t>вид 
расходов</t>
  </si>
  <si>
    <t>Очередной 
финансовый год</t>
  </si>
  <si>
    <t>Отчетный 
период</t>
  </si>
  <si>
    <t>Наименование
показателя</t>
  </si>
  <si>
    <t>Единица
измерения</t>
  </si>
  <si>
    <t>Наименование 
показателя</t>
  </si>
  <si>
    <t>Единица 
измерения</t>
  </si>
  <si>
    <t>Изменение 
(гр. 4 - гр. 3)</t>
  </si>
  <si>
    <t>Охват детей и молодежи 5-18 лет образовательными программами детских школ искусств</t>
  </si>
  <si>
    <t>Удельный вес учащихся учреждений дополнительного образования участвующих в фестивалях и конкурсах различного уровня, в общей численности обучающихся</t>
  </si>
  <si>
    <t>%</t>
  </si>
  <si>
    <t>2. Объем бюджетных ассигнований на исполнение действующих расходных обязательств, руб.</t>
  </si>
  <si>
    <t>4. Объем бюджетных ассигнований на исполнение принимаемых расходных обязательств, руб.</t>
  </si>
  <si>
    <t>Итого</t>
  </si>
  <si>
    <t>х</t>
  </si>
  <si>
    <t>12 0 02 00599</t>
  </si>
  <si>
    <t>12 0 02 10190</t>
  </si>
  <si>
    <t>Отчетный период (2019 г.)</t>
  </si>
  <si>
    <t>Текущий период                             (2020 г.)</t>
  </si>
  <si>
    <t>Очередной
финансовый год
(2021 г.)</t>
  </si>
  <si>
    <t>Первый год
планового периода
(2022 г.)</t>
  </si>
  <si>
    <t>Второй год
планового
периода
(2023 г.)</t>
  </si>
  <si>
    <t>Второй год 
планового периода
(2023 г.)</t>
  </si>
  <si>
    <t>выведение на новый качественный уровень учреждений дополнительного образования детей, развитие творческого потенциала учащихся, повышение результативности участия в выставках, фестивалях, конкурсах зонального, краевого и Всероссийского уровней</t>
  </si>
  <si>
    <t>Решение социально значимых вопросов местного значения (материально техническое обеспечение  муниципальных бюджетных учреждений дополнительного образования)</t>
  </si>
  <si>
    <t>Осуществление муниципальными учреждениями мероприятий по обеспечению пожарной безопасности</t>
  </si>
  <si>
    <t>Оснащение образовательных организаций в сфере культуры музыкальными инструментами, оборудованием и учебными материалами в рамках реализации проекта «Культурная среда»</t>
  </si>
  <si>
    <t>Т.А. Коваленко</t>
  </si>
  <si>
    <t>"11"декабря 2020 г.</t>
  </si>
  <si>
    <t>"11" декабря 2020 г.</t>
  </si>
  <si>
    <t xml:space="preserve">Отчетный 
период            </t>
  </si>
  <si>
    <t xml:space="preserve">Текущий период              </t>
  </si>
  <si>
    <t>Очередной 
финансовый год (2021 год)</t>
  </si>
  <si>
    <t>Первый год 
планового 
периода (2022 год)</t>
  </si>
  <si>
    <t>Второй год планового периода (2023 год)</t>
  </si>
  <si>
    <t>12 0 А1 55190</t>
  </si>
  <si>
    <t>Осуществление отдельных государственных полномочий по предоставле-нию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</si>
  <si>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01.01.2020</t>
  </si>
  <si>
    <r>
      <t xml:space="preserve">« 11 » декабря  2020 года      Коды </t>
    </r>
    <r>
      <rPr>
        <b/>
        <u/>
        <sz val="12"/>
        <rFont val="Times New Roman"/>
        <family val="1"/>
        <charset val="204"/>
      </rPr>
      <t>12 0 02 00590, 12 0 02 10220, 12 0 02 00599, 12 0 02 10190,  12 0 А1 55190</t>
    </r>
  </si>
  <si>
    <r>
      <t xml:space="preserve">« 11 » декабря  2020 года      Коды    </t>
    </r>
    <r>
      <rPr>
        <b/>
        <u/>
        <sz val="12"/>
        <rFont val="Times New Roman"/>
        <family val="1"/>
        <charset val="204"/>
      </rPr>
      <t>12 0 02 60820,     12 0 А1 55190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</si>
</sst>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u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2" fillId="0" borderId="0" xfId="0" applyFont="1" applyBorder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/>
    <xf numFmtId="0" fontId="9" fillId="0" borderId="1" xfId="0" applyFont="1" applyBorder="1" applyAlignment="1">
      <alignment horizontal="center"/>
    </xf>
    <xf numFmtId="4" fontId="2" fillId="0" borderId="0" xfId="0" applyNumberFormat="1" applyFont="1" applyBorder="1" applyAlignment="1">
      <alignment vertical="top" wrapText="1"/>
    </xf>
    <xf numFmtId="0" fontId="9" fillId="0" borderId="0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2" fillId="0" borderId="2" xfId="0" applyFont="1" applyBorder="1" applyAlignment="1">
      <alignment horizontal="center"/>
    </xf>
    <xf numFmtId="0" fontId="5" fillId="0" borderId="0" xfId="0" applyFont="1"/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49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/>
    </xf>
    <xf numFmtId="0" fontId="14" fillId="0" borderId="0" xfId="0" applyFont="1"/>
    <xf numFmtId="49" fontId="7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6" fillId="0" borderId="0" xfId="0" applyFont="1"/>
    <xf numFmtId="0" fontId="5" fillId="0" borderId="2" xfId="0" applyFont="1" applyBorder="1"/>
    <xf numFmtId="49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/>
    </xf>
    <xf numFmtId="0" fontId="5" fillId="0" borderId="2" xfId="0" applyFont="1" applyBorder="1" applyAlignment="1">
      <alignment horizontal="center" vertical="top"/>
    </xf>
    <xf numFmtId="49" fontId="18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11" fontId="5" fillId="0" borderId="3" xfId="0" applyNumberFormat="1" applyFont="1" applyBorder="1" applyAlignment="1">
      <alignment horizontal="center" vertical="top" wrapText="1"/>
    </xf>
    <xf numFmtId="11" fontId="5" fillId="0" borderId="5" xfId="0" applyNumberFormat="1" applyFont="1" applyBorder="1" applyAlignment="1">
      <alignment horizontal="center" vertical="top" wrapText="1"/>
    </xf>
    <xf numFmtId="11" fontId="5" fillId="0" borderId="4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topLeftCell="A4" zoomScale="75" zoomScaleNormal="100" zoomScaleSheetLayoutView="85" workbookViewId="0">
      <selection activeCell="A6" sqref="A6:N6"/>
    </sheetView>
  </sheetViews>
  <sheetFormatPr defaultRowHeight="15.6" x14ac:dyDescent="0.3"/>
  <cols>
    <col min="1" max="1" width="9.109375" style="1"/>
    <col min="2" max="2" width="12.88671875" style="1" customWidth="1"/>
    <col min="3" max="3" width="21.44140625" style="1" customWidth="1"/>
    <col min="4" max="4" width="17.44140625" style="1" customWidth="1"/>
    <col min="5" max="5" width="11.44140625" style="1" customWidth="1"/>
    <col min="6" max="6" width="6.6640625" style="1" customWidth="1"/>
    <col min="7" max="7" width="23.44140625" style="1" customWidth="1"/>
    <col min="8" max="8" width="5" style="1" customWidth="1"/>
    <col min="9" max="9" width="15.6640625" style="1" customWidth="1"/>
    <col min="10" max="10" width="16.33203125" style="1" customWidth="1"/>
    <col min="11" max="11" width="16.6640625" style="1" customWidth="1"/>
    <col min="12" max="12" width="6.5546875" style="1" customWidth="1"/>
    <col min="13" max="13" width="12.44140625" style="1" customWidth="1"/>
    <col min="14" max="14" width="13.88671875" style="1" customWidth="1"/>
  </cols>
  <sheetData>
    <row r="1" spans="1:14" x14ac:dyDescent="0.3">
      <c r="K1" s="34" t="s">
        <v>3</v>
      </c>
      <c r="L1" s="34"/>
      <c r="M1" s="34"/>
      <c r="N1" s="34"/>
    </row>
    <row r="3" spans="1:14" x14ac:dyDescent="0.3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6" spans="1:14" x14ac:dyDescent="0.3">
      <c r="A6" s="36" t="s">
        <v>97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8" spans="1:14" ht="29.25" customHeight="1" x14ac:dyDescent="0.3">
      <c r="A8" s="37" t="s">
        <v>40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21" customHeight="1" x14ac:dyDescent="0.3">
      <c r="A9" s="37" t="s">
        <v>41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ht="36" customHeight="1" x14ac:dyDescent="0.3">
      <c r="A10" s="48" t="s">
        <v>42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1:14" ht="20.25" customHeight="1" x14ac:dyDescent="0.3">
      <c r="A11" s="37" t="s">
        <v>34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13.5" customHeight="1" x14ac:dyDescent="0.25"/>
    <row r="13" spans="1:14" x14ac:dyDescent="0.3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5" spans="1:14" ht="15.75" customHeight="1" x14ac:dyDescent="0.3">
      <c r="A15" s="39" t="s">
        <v>52</v>
      </c>
      <c r="B15" s="39"/>
      <c r="C15" s="39"/>
      <c r="D15" s="39" t="s">
        <v>4</v>
      </c>
      <c r="E15" s="39"/>
      <c r="F15" s="39"/>
      <c r="G15" s="39"/>
      <c r="H15" s="39" t="s">
        <v>5</v>
      </c>
      <c r="I15" s="39"/>
      <c r="J15" s="39"/>
      <c r="K15" s="39"/>
      <c r="L15" s="39"/>
      <c r="M15" s="39" t="s">
        <v>51</v>
      </c>
      <c r="N15" s="39" t="s">
        <v>6</v>
      </c>
    </row>
    <row r="16" spans="1:14" ht="14.4" x14ac:dyDescent="0.3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35.25" customHeight="1" x14ac:dyDescent="0.3">
      <c r="A17" s="39"/>
      <c r="B17" s="39"/>
      <c r="C17" s="39"/>
      <c r="D17" s="13" t="s">
        <v>7</v>
      </c>
      <c r="E17" s="13" t="s">
        <v>8</v>
      </c>
      <c r="F17" s="13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39"/>
      <c r="N17" s="39"/>
    </row>
    <row r="18" spans="1:14" ht="16.5" customHeight="1" x14ac:dyDescent="0.25">
      <c r="A18" s="40">
        <v>1</v>
      </c>
      <c r="B18" s="40"/>
      <c r="C18" s="40"/>
      <c r="D18" s="12">
        <v>2</v>
      </c>
      <c r="E18" s="12">
        <v>3</v>
      </c>
      <c r="F18" s="12">
        <v>4</v>
      </c>
      <c r="G18" s="12">
        <v>5</v>
      </c>
      <c r="H18" s="12">
        <v>6</v>
      </c>
      <c r="I18" s="12">
        <v>7</v>
      </c>
      <c r="J18" s="12">
        <v>8</v>
      </c>
      <c r="K18" s="12">
        <v>9</v>
      </c>
      <c r="L18" s="12">
        <v>10</v>
      </c>
      <c r="M18" s="12">
        <v>11</v>
      </c>
      <c r="N18" s="12">
        <v>12</v>
      </c>
    </row>
    <row r="19" spans="1:14" s="28" customFormat="1" ht="135" customHeight="1" x14ac:dyDescent="0.3">
      <c r="A19" s="41" t="s">
        <v>43</v>
      </c>
      <c r="B19" s="42"/>
      <c r="C19" s="43"/>
      <c r="D19" s="30" t="s">
        <v>35</v>
      </c>
      <c r="E19" s="30" t="s">
        <v>44</v>
      </c>
      <c r="F19" s="30" t="s">
        <v>45</v>
      </c>
      <c r="G19" s="33" t="s">
        <v>46</v>
      </c>
      <c r="H19" s="30" t="s">
        <v>47</v>
      </c>
      <c r="I19" s="30"/>
      <c r="J19" s="30"/>
      <c r="K19" s="30"/>
      <c r="L19" s="30" t="s">
        <v>38</v>
      </c>
      <c r="M19" s="30" t="s">
        <v>48</v>
      </c>
      <c r="N19" s="30"/>
    </row>
    <row r="20" spans="1:14" s="28" customFormat="1" ht="73.5" customHeight="1" x14ac:dyDescent="0.3">
      <c r="A20" s="44" t="s">
        <v>49</v>
      </c>
      <c r="B20" s="45"/>
      <c r="C20" s="46"/>
      <c r="D20" s="30" t="s">
        <v>35</v>
      </c>
      <c r="E20" s="30" t="s">
        <v>44</v>
      </c>
      <c r="F20" s="30" t="s">
        <v>45</v>
      </c>
      <c r="G20" s="33" t="s">
        <v>46</v>
      </c>
      <c r="H20" s="30" t="s">
        <v>47</v>
      </c>
      <c r="I20" s="30"/>
      <c r="J20" s="30"/>
      <c r="K20" s="30"/>
      <c r="L20" s="30" t="s">
        <v>38</v>
      </c>
      <c r="M20" s="30" t="s">
        <v>48</v>
      </c>
      <c r="N20" s="31"/>
    </row>
    <row r="21" spans="1:14" s="28" customFormat="1" ht="90.75" customHeight="1" x14ac:dyDescent="0.3">
      <c r="A21" s="47" t="s">
        <v>83</v>
      </c>
      <c r="B21" s="47"/>
      <c r="C21" s="47"/>
      <c r="D21" s="30" t="s">
        <v>35</v>
      </c>
      <c r="E21" s="30" t="s">
        <v>44</v>
      </c>
      <c r="F21" s="30" t="s">
        <v>45</v>
      </c>
      <c r="G21" s="33" t="s">
        <v>46</v>
      </c>
      <c r="H21" s="30" t="s">
        <v>47</v>
      </c>
      <c r="I21" s="30"/>
      <c r="J21" s="30"/>
      <c r="K21" s="30"/>
      <c r="L21" s="30" t="s">
        <v>38</v>
      </c>
      <c r="M21" s="30" t="s">
        <v>48</v>
      </c>
      <c r="N21" s="32"/>
    </row>
    <row r="22" spans="1:14" s="28" customFormat="1" ht="40.5" customHeight="1" x14ac:dyDescent="0.3">
      <c r="A22" s="44" t="s">
        <v>50</v>
      </c>
      <c r="B22" s="45"/>
      <c r="C22" s="46"/>
      <c r="D22" s="30" t="s">
        <v>35</v>
      </c>
      <c r="E22" s="30" t="s">
        <v>44</v>
      </c>
      <c r="F22" s="30" t="s">
        <v>45</v>
      </c>
      <c r="G22" s="33" t="s">
        <v>46</v>
      </c>
      <c r="H22" s="30" t="s">
        <v>47</v>
      </c>
      <c r="I22" s="30"/>
      <c r="J22" s="30"/>
      <c r="K22" s="30"/>
      <c r="L22" s="30" t="s">
        <v>38</v>
      </c>
      <c r="M22" s="30" t="s">
        <v>48</v>
      </c>
      <c r="N22" s="32"/>
    </row>
    <row r="23" spans="1:14" s="28" customFormat="1" ht="62.25" customHeight="1" x14ac:dyDescent="0.3">
      <c r="A23" s="47" t="s">
        <v>84</v>
      </c>
      <c r="B23" s="47"/>
      <c r="C23" s="47"/>
      <c r="D23" s="30" t="s">
        <v>35</v>
      </c>
      <c r="E23" s="30" t="s">
        <v>44</v>
      </c>
      <c r="F23" s="30" t="s">
        <v>45</v>
      </c>
      <c r="G23" s="33" t="s">
        <v>46</v>
      </c>
      <c r="H23" s="30" t="s">
        <v>47</v>
      </c>
      <c r="I23" s="30"/>
      <c r="J23" s="30"/>
      <c r="K23" s="30"/>
      <c r="L23" s="30" t="s">
        <v>38</v>
      </c>
      <c r="M23" s="30" t="s">
        <v>48</v>
      </c>
      <c r="N23" s="32"/>
    </row>
    <row r="24" spans="1:14" s="28" customFormat="1" ht="88.2" customHeight="1" x14ac:dyDescent="0.3">
      <c r="A24" s="44" t="s">
        <v>85</v>
      </c>
      <c r="B24" s="45"/>
      <c r="C24" s="46"/>
      <c r="D24" s="30" t="s">
        <v>35</v>
      </c>
      <c r="E24" s="30" t="s">
        <v>44</v>
      </c>
      <c r="F24" s="30" t="s">
        <v>45</v>
      </c>
      <c r="G24" s="33" t="s">
        <v>46</v>
      </c>
      <c r="H24" s="30"/>
      <c r="I24" s="30"/>
      <c r="J24" s="30"/>
      <c r="K24" s="30"/>
      <c r="L24" s="30"/>
      <c r="M24" s="30" t="s">
        <v>96</v>
      </c>
      <c r="N24" s="32"/>
    </row>
    <row r="25" spans="1:14" ht="18.75" customHeight="1" x14ac:dyDescent="0.3">
      <c r="A25" s="10"/>
      <c r="B25" s="10"/>
      <c r="C25" s="10"/>
    </row>
    <row r="26" spans="1:14" x14ac:dyDescent="0.3">
      <c r="A26" s="35" t="s">
        <v>70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1:14" ht="20.25" customHeight="1" x14ac:dyDescent="0.3"/>
    <row r="28" spans="1:14" ht="24.75" customHeight="1" x14ac:dyDescent="0.3">
      <c r="A28" s="39" t="s">
        <v>17</v>
      </c>
      <c r="B28" s="39"/>
      <c r="C28" s="39"/>
      <c r="D28" s="39"/>
      <c r="E28" s="39" t="s">
        <v>89</v>
      </c>
      <c r="F28" s="39"/>
      <c r="G28" s="39" t="s">
        <v>90</v>
      </c>
      <c r="H28" s="39"/>
      <c r="I28" s="39" t="s">
        <v>91</v>
      </c>
      <c r="J28" s="39" t="s">
        <v>92</v>
      </c>
      <c r="K28" s="39" t="s">
        <v>93</v>
      </c>
      <c r="L28" s="39" t="s">
        <v>20</v>
      </c>
      <c r="M28" s="39"/>
      <c r="N28" s="39" t="s">
        <v>6</v>
      </c>
    </row>
    <row r="29" spans="1:14" ht="35.25" customHeight="1" x14ac:dyDescent="0.3">
      <c r="A29" s="13" t="s">
        <v>11</v>
      </c>
      <c r="B29" s="13" t="s">
        <v>22</v>
      </c>
      <c r="C29" s="13" t="s">
        <v>21</v>
      </c>
      <c r="D29" s="13" t="s">
        <v>59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1:14" x14ac:dyDescent="0.3">
      <c r="A30" s="16">
        <v>1</v>
      </c>
      <c r="B30" s="16">
        <v>2</v>
      </c>
      <c r="C30" s="16">
        <v>3</v>
      </c>
      <c r="D30" s="16">
        <v>4</v>
      </c>
      <c r="E30" s="38">
        <v>5</v>
      </c>
      <c r="F30" s="38"/>
      <c r="G30" s="38">
        <v>6</v>
      </c>
      <c r="H30" s="38"/>
      <c r="I30" s="16">
        <v>7</v>
      </c>
      <c r="J30" s="16">
        <v>8</v>
      </c>
      <c r="K30" s="16">
        <v>9</v>
      </c>
      <c r="L30" s="38">
        <v>10</v>
      </c>
      <c r="M30" s="38"/>
      <c r="N30" s="16">
        <v>11</v>
      </c>
    </row>
    <row r="31" spans="1:14" s="24" customFormat="1" x14ac:dyDescent="0.3">
      <c r="A31" s="26" t="s">
        <v>28</v>
      </c>
      <c r="B31" s="26" t="s">
        <v>53</v>
      </c>
      <c r="C31" s="26" t="s">
        <v>54</v>
      </c>
      <c r="D31" s="26" t="s">
        <v>32</v>
      </c>
      <c r="E31" s="50"/>
      <c r="F31" s="51"/>
      <c r="G31" s="50"/>
      <c r="H31" s="51"/>
      <c r="I31" s="23">
        <v>24105200</v>
      </c>
      <c r="J31" s="23">
        <v>23566900</v>
      </c>
      <c r="K31" s="23">
        <v>23566900</v>
      </c>
      <c r="L31" s="53" t="s">
        <v>33</v>
      </c>
      <c r="M31" s="54"/>
      <c r="N31" s="25" t="s">
        <v>55</v>
      </c>
    </row>
    <row r="32" spans="1:14" s="24" customFormat="1" x14ac:dyDescent="0.3">
      <c r="A32" s="26" t="s">
        <v>28</v>
      </c>
      <c r="B32" s="26" t="s">
        <v>53</v>
      </c>
      <c r="C32" s="26" t="s">
        <v>74</v>
      </c>
      <c r="D32" s="26" t="s">
        <v>32</v>
      </c>
      <c r="E32" s="50"/>
      <c r="F32" s="51"/>
      <c r="G32" s="50"/>
      <c r="H32" s="51"/>
      <c r="I32" s="23">
        <v>0</v>
      </c>
      <c r="J32" s="23">
        <v>0</v>
      </c>
      <c r="K32" s="23">
        <v>0</v>
      </c>
      <c r="L32" s="53" t="s">
        <v>33</v>
      </c>
      <c r="M32" s="54"/>
      <c r="N32" s="25"/>
    </row>
    <row r="33" spans="1:14" s="24" customFormat="1" x14ac:dyDescent="0.3">
      <c r="A33" s="26" t="s">
        <v>28</v>
      </c>
      <c r="B33" s="26" t="s">
        <v>53</v>
      </c>
      <c r="C33" s="26" t="s">
        <v>75</v>
      </c>
      <c r="D33" s="26" t="s">
        <v>32</v>
      </c>
      <c r="E33" s="50"/>
      <c r="F33" s="51"/>
      <c r="G33" s="50"/>
      <c r="H33" s="51"/>
      <c r="I33" s="23">
        <v>110800</v>
      </c>
      <c r="J33" s="23">
        <v>0</v>
      </c>
      <c r="K33" s="23">
        <v>0</v>
      </c>
      <c r="L33" s="53" t="s">
        <v>33</v>
      </c>
      <c r="M33" s="54"/>
      <c r="N33" s="25" t="s">
        <v>55</v>
      </c>
    </row>
    <row r="34" spans="1:14" s="24" customFormat="1" x14ac:dyDescent="0.3">
      <c r="A34" s="26" t="s">
        <v>28</v>
      </c>
      <c r="B34" s="26" t="s">
        <v>53</v>
      </c>
      <c r="C34" s="26" t="s">
        <v>94</v>
      </c>
      <c r="D34" s="26" t="s">
        <v>32</v>
      </c>
      <c r="E34" s="50"/>
      <c r="F34" s="51"/>
      <c r="G34" s="50"/>
      <c r="H34" s="51"/>
      <c r="I34" s="23">
        <v>0</v>
      </c>
      <c r="J34" s="23">
        <v>305100</v>
      </c>
      <c r="K34" s="23">
        <v>0</v>
      </c>
      <c r="L34" s="53" t="s">
        <v>33</v>
      </c>
      <c r="M34" s="54"/>
      <c r="N34" s="25"/>
    </row>
    <row r="35" spans="1:14" x14ac:dyDescent="0.3">
      <c r="A35" s="55" t="s">
        <v>72</v>
      </c>
      <c r="B35" s="56"/>
      <c r="C35" s="56"/>
      <c r="D35" s="57"/>
      <c r="E35" s="50">
        <f>E33+E32+E31</f>
        <v>0</v>
      </c>
      <c r="F35" s="51"/>
      <c r="G35" s="50">
        <f>SUM(G31:H33)</f>
        <v>0</v>
      </c>
      <c r="H35" s="51"/>
      <c r="I35" s="23">
        <f>SUM(I31:I34)</f>
        <v>24216000</v>
      </c>
      <c r="J35" s="23">
        <f>SUM(J31:J34)</f>
        <v>23872000</v>
      </c>
      <c r="K35" s="23">
        <f>SUM(K31:K34)</f>
        <v>23566900</v>
      </c>
      <c r="L35" s="52" t="s">
        <v>73</v>
      </c>
      <c r="M35" s="52"/>
      <c r="N35" s="18" t="s">
        <v>73</v>
      </c>
    </row>
    <row r="36" spans="1:14" x14ac:dyDescent="0.3">
      <c r="L36" s="17"/>
      <c r="M36" s="17"/>
    </row>
    <row r="37" spans="1:14" x14ac:dyDescent="0.3">
      <c r="A37" s="35" t="s">
        <v>24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9" spans="1:14" ht="15.75" customHeight="1" x14ac:dyDescent="0.3">
      <c r="A39" s="39" t="s">
        <v>52</v>
      </c>
      <c r="B39" s="39"/>
      <c r="C39" s="39"/>
      <c r="D39" s="39" t="s">
        <v>4</v>
      </c>
      <c r="E39" s="39"/>
      <c r="F39" s="39"/>
      <c r="G39" s="39"/>
      <c r="H39" s="39" t="s">
        <v>5</v>
      </c>
      <c r="I39" s="39"/>
      <c r="J39" s="39"/>
      <c r="K39" s="39"/>
      <c r="L39" s="39"/>
      <c r="M39" s="39" t="s">
        <v>51</v>
      </c>
      <c r="N39" s="39" t="s">
        <v>6</v>
      </c>
    </row>
    <row r="40" spans="1:14" ht="14.4" x14ac:dyDescent="0.3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ht="31.2" x14ac:dyDescent="0.3">
      <c r="A41" s="39"/>
      <c r="B41" s="39"/>
      <c r="C41" s="39"/>
      <c r="D41" s="13" t="s">
        <v>7</v>
      </c>
      <c r="E41" s="13" t="s">
        <v>8</v>
      </c>
      <c r="F41" s="13" t="s">
        <v>9</v>
      </c>
      <c r="G41" s="13" t="s">
        <v>10</v>
      </c>
      <c r="H41" s="13" t="s">
        <v>11</v>
      </c>
      <c r="I41" s="13" t="s">
        <v>12</v>
      </c>
      <c r="J41" s="13" t="s">
        <v>13</v>
      </c>
      <c r="K41" s="13" t="s">
        <v>14</v>
      </c>
      <c r="L41" s="13" t="s">
        <v>15</v>
      </c>
      <c r="M41" s="39"/>
      <c r="N41" s="39"/>
    </row>
    <row r="42" spans="1:14" x14ac:dyDescent="0.3">
      <c r="A42" s="40">
        <v>1</v>
      </c>
      <c r="B42" s="40"/>
      <c r="C42" s="40"/>
      <c r="D42" s="12">
        <v>2</v>
      </c>
      <c r="E42" s="12">
        <v>3</v>
      </c>
      <c r="F42" s="12">
        <v>4</v>
      </c>
      <c r="G42" s="12">
        <v>5</v>
      </c>
      <c r="H42" s="12">
        <v>6</v>
      </c>
      <c r="I42" s="12">
        <v>7</v>
      </c>
      <c r="J42" s="12">
        <v>8</v>
      </c>
      <c r="K42" s="12">
        <v>9</v>
      </c>
      <c r="L42" s="12">
        <v>10</v>
      </c>
      <c r="M42" s="12">
        <v>11</v>
      </c>
      <c r="N42" s="12">
        <v>12</v>
      </c>
    </row>
    <row r="43" spans="1:14" s="28" customFormat="1" ht="174.75" customHeight="1" x14ac:dyDescent="0.3">
      <c r="A43" s="44" t="s">
        <v>49</v>
      </c>
      <c r="B43" s="45"/>
      <c r="C43" s="46"/>
      <c r="D43" s="30" t="s">
        <v>35</v>
      </c>
      <c r="E43" s="30" t="s">
        <v>44</v>
      </c>
      <c r="F43" s="30" t="s">
        <v>45</v>
      </c>
      <c r="G43" s="30" t="s">
        <v>46</v>
      </c>
      <c r="H43" s="30" t="s">
        <v>47</v>
      </c>
      <c r="I43" s="30"/>
      <c r="J43" s="30"/>
      <c r="K43" s="30"/>
      <c r="L43" s="30" t="s">
        <v>38</v>
      </c>
      <c r="M43" s="30" t="s">
        <v>48</v>
      </c>
      <c r="N43" s="31"/>
    </row>
    <row r="44" spans="1:14" s="28" customFormat="1" ht="174.75" customHeight="1" x14ac:dyDescent="0.3">
      <c r="A44" s="44" t="s">
        <v>57</v>
      </c>
      <c r="B44" s="45"/>
      <c r="C44" s="46"/>
      <c r="D44" s="30" t="s">
        <v>35</v>
      </c>
      <c r="E44" s="30" t="s">
        <v>44</v>
      </c>
      <c r="F44" s="30" t="s">
        <v>45</v>
      </c>
      <c r="G44" s="30" t="s">
        <v>46</v>
      </c>
      <c r="H44" s="30" t="s">
        <v>47</v>
      </c>
      <c r="I44" s="30"/>
      <c r="J44" s="30"/>
      <c r="K44" s="30"/>
      <c r="L44" s="30" t="s">
        <v>38</v>
      </c>
      <c r="M44" s="30" t="s">
        <v>48</v>
      </c>
      <c r="N44" s="32"/>
    </row>
    <row r="45" spans="1:14" ht="14.4" x14ac:dyDescent="0.3">
      <c r="A45" s="20"/>
      <c r="B45" s="20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2"/>
    </row>
    <row r="46" spans="1:14" x14ac:dyDescent="0.3">
      <c r="A46" s="35" t="s">
        <v>71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</row>
    <row r="48" spans="1:14" ht="24.75" customHeight="1" x14ac:dyDescent="0.3">
      <c r="A48" s="39" t="s">
        <v>17</v>
      </c>
      <c r="B48" s="39"/>
      <c r="C48" s="39"/>
      <c r="D48" s="39"/>
      <c r="E48" s="39" t="s">
        <v>89</v>
      </c>
      <c r="F48" s="39"/>
      <c r="G48" s="39" t="s">
        <v>90</v>
      </c>
      <c r="H48" s="39"/>
      <c r="I48" s="39" t="s">
        <v>91</v>
      </c>
      <c r="J48" s="39" t="s">
        <v>92</v>
      </c>
      <c r="K48" s="39" t="s">
        <v>93</v>
      </c>
      <c r="L48" s="39" t="s">
        <v>20</v>
      </c>
      <c r="M48" s="39"/>
      <c r="N48" s="39" t="s">
        <v>6</v>
      </c>
    </row>
    <row r="49" spans="1:14" ht="34.5" customHeight="1" x14ac:dyDescent="0.3">
      <c r="A49" s="13" t="s">
        <v>11</v>
      </c>
      <c r="B49" s="13" t="s">
        <v>22</v>
      </c>
      <c r="C49" s="13" t="s">
        <v>21</v>
      </c>
      <c r="D49" s="13" t="s">
        <v>59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x14ac:dyDescent="0.3">
      <c r="A50" s="16">
        <v>1</v>
      </c>
      <c r="B50" s="16">
        <v>2</v>
      </c>
      <c r="C50" s="16">
        <v>3</v>
      </c>
      <c r="D50" s="16">
        <v>4</v>
      </c>
      <c r="E50" s="38">
        <v>5</v>
      </c>
      <c r="F50" s="38"/>
      <c r="G50" s="38">
        <v>6</v>
      </c>
      <c r="H50" s="38"/>
      <c r="I50" s="16">
        <v>7</v>
      </c>
      <c r="J50" s="16">
        <v>8</v>
      </c>
      <c r="K50" s="16">
        <v>9</v>
      </c>
      <c r="L50" s="38">
        <v>10</v>
      </c>
      <c r="M50" s="38"/>
      <c r="N50" s="16">
        <v>11</v>
      </c>
    </row>
    <row r="51" spans="1:14" s="24" customFormat="1" x14ac:dyDescent="0.3">
      <c r="A51" s="26" t="s">
        <v>28</v>
      </c>
      <c r="B51" s="26" t="s">
        <v>53</v>
      </c>
      <c r="C51" s="26" t="s">
        <v>56</v>
      </c>
      <c r="D51" s="26" t="s">
        <v>32</v>
      </c>
      <c r="E51" s="50"/>
      <c r="F51" s="51"/>
      <c r="G51" s="50"/>
      <c r="H51" s="51"/>
      <c r="I51" s="23">
        <v>641200</v>
      </c>
      <c r="J51" s="23">
        <v>0</v>
      </c>
      <c r="K51" s="23">
        <v>0</v>
      </c>
      <c r="L51" s="53" t="s">
        <v>33</v>
      </c>
      <c r="M51" s="54"/>
      <c r="N51" s="25"/>
    </row>
    <row r="52" spans="1:14" x14ac:dyDescent="0.3">
      <c r="A52" s="55" t="s">
        <v>72</v>
      </c>
      <c r="B52" s="56"/>
      <c r="C52" s="56"/>
      <c r="D52" s="57"/>
      <c r="E52" s="50">
        <f>SUM(E51:F51)</f>
        <v>0</v>
      </c>
      <c r="F52" s="51"/>
      <c r="G52" s="50">
        <f>SUM(G51:H51)</f>
        <v>0</v>
      </c>
      <c r="H52" s="51"/>
      <c r="I52" s="23">
        <f>SUM(I51:I51)</f>
        <v>641200</v>
      </c>
      <c r="J52" s="23">
        <f>SUM(J51:J51)</f>
        <v>0</v>
      </c>
      <c r="K52" s="23">
        <f>SUM(K51:K51)</f>
        <v>0</v>
      </c>
      <c r="L52" s="52" t="s">
        <v>73</v>
      </c>
      <c r="M52" s="52"/>
      <c r="N52" s="18" t="s">
        <v>73</v>
      </c>
    </row>
    <row r="54" spans="1:14" x14ac:dyDescent="0.3">
      <c r="A54" s="35" t="s">
        <v>25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</row>
    <row r="56" spans="1:14" ht="63.75" customHeight="1" x14ac:dyDescent="0.3">
      <c r="A56" s="39" t="s">
        <v>62</v>
      </c>
      <c r="B56" s="39"/>
      <c r="C56" s="13" t="s">
        <v>63</v>
      </c>
      <c r="D56" s="39" t="s">
        <v>76</v>
      </c>
      <c r="E56" s="39"/>
      <c r="F56" s="39" t="s">
        <v>77</v>
      </c>
      <c r="G56" s="39"/>
      <c r="H56" s="39" t="s">
        <v>78</v>
      </c>
      <c r="I56" s="39"/>
      <c r="J56" s="39" t="s">
        <v>79</v>
      </c>
      <c r="K56" s="39"/>
      <c r="L56" s="39" t="s">
        <v>80</v>
      </c>
      <c r="M56" s="39"/>
      <c r="N56" s="13" t="s">
        <v>6</v>
      </c>
    </row>
    <row r="57" spans="1:14" x14ac:dyDescent="0.3">
      <c r="A57" s="38">
        <v>1</v>
      </c>
      <c r="B57" s="38"/>
      <c r="C57" s="16">
        <v>2</v>
      </c>
      <c r="D57" s="38">
        <v>3</v>
      </c>
      <c r="E57" s="38"/>
      <c r="F57" s="38">
        <v>4</v>
      </c>
      <c r="G57" s="38"/>
      <c r="H57" s="38">
        <v>5</v>
      </c>
      <c r="I57" s="38"/>
      <c r="J57" s="38">
        <v>6</v>
      </c>
      <c r="K57" s="38"/>
      <c r="L57" s="38">
        <v>7</v>
      </c>
      <c r="M57" s="38"/>
      <c r="N57" s="16">
        <v>8</v>
      </c>
    </row>
    <row r="58" spans="1:14" s="28" customFormat="1" ht="96.75" customHeight="1" x14ac:dyDescent="0.3">
      <c r="A58" s="60" t="s">
        <v>67</v>
      </c>
      <c r="B58" s="60"/>
      <c r="C58" s="27" t="s">
        <v>69</v>
      </c>
      <c r="D58" s="58">
        <v>12</v>
      </c>
      <c r="E58" s="59"/>
      <c r="F58" s="58">
        <v>12.01</v>
      </c>
      <c r="G58" s="59"/>
      <c r="H58" s="58">
        <v>12.02</v>
      </c>
      <c r="I58" s="59"/>
      <c r="J58" s="58">
        <v>12.03</v>
      </c>
      <c r="K58" s="59"/>
      <c r="L58" s="58">
        <v>12.03</v>
      </c>
      <c r="M58" s="59"/>
      <c r="N58" s="27"/>
    </row>
    <row r="59" spans="1:14" s="28" customFormat="1" ht="195.75" customHeight="1" x14ac:dyDescent="0.3">
      <c r="A59" s="60" t="s">
        <v>68</v>
      </c>
      <c r="B59" s="60"/>
      <c r="C59" s="27" t="s">
        <v>69</v>
      </c>
      <c r="D59" s="58">
        <v>28</v>
      </c>
      <c r="E59" s="59"/>
      <c r="F59" s="58">
        <v>30</v>
      </c>
      <c r="G59" s="59"/>
      <c r="H59" s="58">
        <v>30</v>
      </c>
      <c r="I59" s="59"/>
      <c r="J59" s="58">
        <v>30.01</v>
      </c>
      <c r="K59" s="59"/>
      <c r="L59" s="58">
        <v>30.01</v>
      </c>
      <c r="M59" s="59"/>
      <c r="N59" s="29"/>
    </row>
    <row r="61" spans="1:14" x14ac:dyDescent="0.3">
      <c r="A61" s="35" t="s">
        <v>26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3" spans="1:14" ht="47.25" customHeight="1" x14ac:dyDescent="0.3">
      <c r="A63" s="39" t="s">
        <v>64</v>
      </c>
      <c r="B63" s="39"/>
      <c r="C63" s="13" t="s">
        <v>65</v>
      </c>
      <c r="D63" s="39" t="s">
        <v>76</v>
      </c>
      <c r="E63" s="39"/>
      <c r="F63" s="39" t="s">
        <v>81</v>
      </c>
      <c r="G63" s="39"/>
      <c r="H63" s="39" t="s">
        <v>66</v>
      </c>
      <c r="I63" s="39"/>
      <c r="J63" s="39" t="s">
        <v>27</v>
      </c>
      <c r="K63" s="39"/>
      <c r="L63" s="39"/>
      <c r="M63" s="39" t="s">
        <v>6</v>
      </c>
      <c r="N63" s="39"/>
    </row>
    <row r="64" spans="1:14" x14ac:dyDescent="0.3">
      <c r="A64" s="39">
        <v>1</v>
      </c>
      <c r="B64" s="39"/>
      <c r="C64" s="13">
        <v>2</v>
      </c>
      <c r="D64" s="39">
        <v>3</v>
      </c>
      <c r="E64" s="39"/>
      <c r="F64" s="39">
        <v>4</v>
      </c>
      <c r="G64" s="39"/>
      <c r="H64" s="39">
        <v>5</v>
      </c>
      <c r="I64" s="39"/>
      <c r="J64" s="39">
        <v>6</v>
      </c>
      <c r="K64" s="39"/>
      <c r="L64" s="39"/>
      <c r="M64" s="39">
        <v>7</v>
      </c>
      <c r="N64" s="39"/>
    </row>
    <row r="65" spans="1:14" s="28" customFormat="1" ht="99" customHeight="1" x14ac:dyDescent="0.3">
      <c r="A65" s="60" t="s">
        <v>67</v>
      </c>
      <c r="B65" s="60"/>
      <c r="C65" s="27" t="s">
        <v>69</v>
      </c>
      <c r="D65" s="58">
        <f>D58</f>
        <v>12</v>
      </c>
      <c r="E65" s="59"/>
      <c r="F65" s="58">
        <f>L58</f>
        <v>12.03</v>
      </c>
      <c r="G65" s="59"/>
      <c r="H65" s="58">
        <f>F65-D65</f>
        <v>2.9999999999999361E-2</v>
      </c>
      <c r="I65" s="66"/>
      <c r="J65" s="67" t="s">
        <v>82</v>
      </c>
      <c r="K65" s="68"/>
      <c r="L65" s="69"/>
      <c r="M65" s="73"/>
      <c r="N65" s="66"/>
    </row>
    <row r="66" spans="1:14" s="28" customFormat="1" ht="166.2" customHeight="1" x14ac:dyDescent="0.3">
      <c r="A66" s="60" t="s">
        <v>68</v>
      </c>
      <c r="B66" s="60"/>
      <c r="C66" s="27" t="s">
        <v>69</v>
      </c>
      <c r="D66" s="58">
        <f>D59</f>
        <v>28</v>
      </c>
      <c r="E66" s="59"/>
      <c r="F66" s="58">
        <f>L59</f>
        <v>30.01</v>
      </c>
      <c r="G66" s="59"/>
      <c r="H66" s="58">
        <f>F66-D66</f>
        <v>2.0100000000000016</v>
      </c>
      <c r="I66" s="66"/>
      <c r="J66" s="70"/>
      <c r="K66" s="71"/>
      <c r="L66" s="72"/>
      <c r="M66" s="73"/>
      <c r="N66" s="66"/>
    </row>
    <row r="68" spans="1:14" x14ac:dyDescent="0.3">
      <c r="A68" s="2" t="s">
        <v>40</v>
      </c>
      <c r="D68" s="15"/>
      <c r="E68" s="14"/>
      <c r="F68" s="14"/>
      <c r="G68" s="14"/>
      <c r="H68" s="14"/>
      <c r="I68" s="14"/>
      <c r="J68" s="14"/>
      <c r="K68" s="14"/>
    </row>
    <row r="69" spans="1:14" x14ac:dyDescent="0.3">
      <c r="A69" s="2"/>
      <c r="D69" s="15"/>
      <c r="E69" s="14"/>
      <c r="F69" s="14"/>
      <c r="G69" s="14"/>
      <c r="H69" s="14"/>
      <c r="I69" s="14"/>
      <c r="J69" s="14"/>
      <c r="K69" s="14"/>
    </row>
    <row r="70" spans="1:14" x14ac:dyDescent="0.3">
      <c r="A70" s="2"/>
      <c r="D70" s="15"/>
      <c r="E70" s="14"/>
      <c r="F70" s="14"/>
      <c r="G70" s="14"/>
      <c r="H70" s="14"/>
      <c r="I70" s="14"/>
      <c r="J70" s="14"/>
      <c r="K70" s="14"/>
    </row>
    <row r="72" spans="1:14" ht="21.75" customHeight="1" x14ac:dyDescent="0.35">
      <c r="A72" s="64" t="s">
        <v>36</v>
      </c>
      <c r="B72" s="64"/>
      <c r="C72" s="64"/>
      <c r="D72" s="6"/>
      <c r="F72" s="6"/>
      <c r="G72" s="7"/>
      <c r="H72" s="3"/>
      <c r="I72" s="3"/>
      <c r="M72" s="74" t="s">
        <v>37</v>
      </c>
      <c r="N72" s="74"/>
    </row>
    <row r="73" spans="1:14" x14ac:dyDescent="0.3">
      <c r="G73" s="4" t="s">
        <v>29</v>
      </c>
      <c r="M73" s="65" t="s">
        <v>31</v>
      </c>
      <c r="N73" s="65"/>
    </row>
    <row r="74" spans="1:14" x14ac:dyDescent="0.3">
      <c r="E74" s="4"/>
      <c r="G74" s="5"/>
    </row>
    <row r="75" spans="1:14" ht="18" x14ac:dyDescent="0.35">
      <c r="A75" s="61" t="s">
        <v>30</v>
      </c>
      <c r="B75" s="61"/>
      <c r="C75" s="8"/>
      <c r="D75" s="8"/>
      <c r="F75" s="8"/>
      <c r="G75" s="9"/>
      <c r="H75" s="8"/>
      <c r="I75" s="11"/>
      <c r="M75" s="62" t="s">
        <v>86</v>
      </c>
      <c r="N75" s="63"/>
    </row>
    <row r="76" spans="1:14" x14ac:dyDescent="0.3">
      <c r="G76" s="4" t="s">
        <v>29</v>
      </c>
      <c r="I76" s="4"/>
      <c r="M76" s="65" t="s">
        <v>31</v>
      </c>
      <c r="N76" s="65"/>
    </row>
    <row r="78" spans="1:14" ht="18" x14ac:dyDescent="0.35">
      <c r="A78" s="61" t="s">
        <v>88</v>
      </c>
      <c r="B78" s="61"/>
      <c r="C78" s="61"/>
      <c r="D78" s="61"/>
      <c r="E78" s="61"/>
      <c r="F78" s="61"/>
    </row>
  </sheetData>
  <mergeCells count="133">
    <mergeCell ref="L59:M59"/>
    <mergeCell ref="F59:G59"/>
    <mergeCell ref="F58:G58"/>
    <mergeCell ref="L57:M57"/>
    <mergeCell ref="H58:I58"/>
    <mergeCell ref="A75:B75"/>
    <mergeCell ref="M75:N75"/>
    <mergeCell ref="A78:F78"/>
    <mergeCell ref="A72:C72"/>
    <mergeCell ref="A65:B65"/>
    <mergeCell ref="A66:B66"/>
    <mergeCell ref="M76:N76"/>
    <mergeCell ref="D65:E65"/>
    <mergeCell ref="F65:G65"/>
    <mergeCell ref="H65:I65"/>
    <mergeCell ref="J65:L66"/>
    <mergeCell ref="M65:N65"/>
    <mergeCell ref="M72:N72"/>
    <mergeCell ref="M73:N73"/>
    <mergeCell ref="D66:E66"/>
    <mergeCell ref="F66:G66"/>
    <mergeCell ref="H66:I66"/>
    <mergeCell ref="M66:N66"/>
    <mergeCell ref="J58:K58"/>
    <mergeCell ref="J64:L64"/>
    <mergeCell ref="J59:K59"/>
    <mergeCell ref="F57:G57"/>
    <mergeCell ref="H57:I57"/>
    <mergeCell ref="H56:I56"/>
    <mergeCell ref="A57:B57"/>
    <mergeCell ref="D57:E57"/>
    <mergeCell ref="H59:I59"/>
    <mergeCell ref="H64:I64"/>
    <mergeCell ref="J57:K57"/>
    <mergeCell ref="M64:N64"/>
    <mergeCell ref="A61:N61"/>
    <mergeCell ref="A63:B63"/>
    <mergeCell ref="D63:E63"/>
    <mergeCell ref="F63:G63"/>
    <mergeCell ref="H63:I63"/>
    <mergeCell ref="J63:L63"/>
    <mergeCell ref="M63:N63"/>
    <mergeCell ref="A64:B64"/>
    <mergeCell ref="D64:E64"/>
    <mergeCell ref="F64:G64"/>
    <mergeCell ref="A59:B59"/>
    <mergeCell ref="D59:E59"/>
    <mergeCell ref="A58:B58"/>
    <mergeCell ref="L58:M58"/>
    <mergeCell ref="D58:E58"/>
    <mergeCell ref="J56:K56"/>
    <mergeCell ref="L56:M56"/>
    <mergeCell ref="A43:C43"/>
    <mergeCell ref="N48:N49"/>
    <mergeCell ref="E52:F52"/>
    <mergeCell ref="G52:H52"/>
    <mergeCell ref="L52:M52"/>
    <mergeCell ref="D56:E56"/>
    <mergeCell ref="A54:N54"/>
    <mergeCell ref="A56:B56"/>
    <mergeCell ref="L51:M51"/>
    <mergeCell ref="E50:F50"/>
    <mergeCell ref="F56:G56"/>
    <mergeCell ref="A48:D48"/>
    <mergeCell ref="E48:F49"/>
    <mergeCell ref="G48:H49"/>
    <mergeCell ref="E51:F51"/>
    <mergeCell ref="G51:H51"/>
    <mergeCell ref="A52:D52"/>
    <mergeCell ref="A23:C23"/>
    <mergeCell ref="E30:F30"/>
    <mergeCell ref="K28:K29"/>
    <mergeCell ref="M15:M17"/>
    <mergeCell ref="N15:N17"/>
    <mergeCell ref="G30:H30"/>
    <mergeCell ref="A46:N46"/>
    <mergeCell ref="G50:H50"/>
    <mergeCell ref="L50:M50"/>
    <mergeCell ref="A44:C44"/>
    <mergeCell ref="I48:I49"/>
    <mergeCell ref="J48:J49"/>
    <mergeCell ref="K48:K49"/>
    <mergeCell ref="L48:M49"/>
    <mergeCell ref="A42:C42"/>
    <mergeCell ref="E31:F31"/>
    <mergeCell ref="G31:H31"/>
    <mergeCell ref="L31:M31"/>
    <mergeCell ref="A37:N37"/>
    <mergeCell ref="A15:C17"/>
    <mergeCell ref="D15:G16"/>
    <mergeCell ref="G33:H33"/>
    <mergeCell ref="A24:C24"/>
    <mergeCell ref="A39:C41"/>
    <mergeCell ref="D39:G40"/>
    <mergeCell ref="H39:L40"/>
    <mergeCell ref="M39:M41"/>
    <mergeCell ref="N39:N41"/>
    <mergeCell ref="G35:H35"/>
    <mergeCell ref="L35:M35"/>
    <mergeCell ref="L33:M33"/>
    <mergeCell ref="L32:M32"/>
    <mergeCell ref="E32:F32"/>
    <mergeCell ref="G32:H32"/>
    <mergeCell ref="A35:D35"/>
    <mergeCell ref="E35:F35"/>
    <mergeCell ref="E33:F33"/>
    <mergeCell ref="E34:F34"/>
    <mergeCell ref="G34:H34"/>
    <mergeCell ref="L34:M34"/>
    <mergeCell ref="K1:N1"/>
    <mergeCell ref="A3:N3"/>
    <mergeCell ref="A4:N4"/>
    <mergeCell ref="A6:N6"/>
    <mergeCell ref="A8:N8"/>
    <mergeCell ref="A9:N9"/>
    <mergeCell ref="L30:M30"/>
    <mergeCell ref="H15:L16"/>
    <mergeCell ref="A18:C18"/>
    <mergeCell ref="A19:C19"/>
    <mergeCell ref="A26:N26"/>
    <mergeCell ref="A28:D28"/>
    <mergeCell ref="E28:F29"/>
    <mergeCell ref="G28:H29"/>
    <mergeCell ref="A20:C20"/>
    <mergeCell ref="A22:C22"/>
    <mergeCell ref="N28:N29"/>
    <mergeCell ref="A21:C21"/>
    <mergeCell ref="A10:N10"/>
    <mergeCell ref="A11:N11"/>
    <mergeCell ref="L28:M29"/>
    <mergeCell ref="I28:I29"/>
    <mergeCell ref="J28:J29"/>
    <mergeCell ref="A13:N13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view="pageBreakPreview" zoomScale="85" zoomScaleNormal="100" zoomScaleSheetLayoutView="85" workbookViewId="0">
      <selection activeCell="A7" sqref="A7"/>
    </sheetView>
  </sheetViews>
  <sheetFormatPr defaultRowHeight="15.6" x14ac:dyDescent="0.3"/>
  <cols>
    <col min="1" max="1" width="9.109375" style="1"/>
    <col min="2" max="2" width="12.88671875" style="1" customWidth="1"/>
    <col min="3" max="3" width="21.44140625" style="1" customWidth="1"/>
    <col min="4" max="4" width="17.44140625" style="1" customWidth="1"/>
    <col min="5" max="5" width="11.44140625" style="1" customWidth="1"/>
    <col min="6" max="6" width="6.6640625" style="1" customWidth="1"/>
    <col min="7" max="7" width="21.109375" style="1" customWidth="1"/>
    <col min="8" max="8" width="5" style="1" customWidth="1"/>
    <col min="9" max="9" width="13.88671875" style="1" customWidth="1"/>
    <col min="10" max="10" width="14.109375" style="1" customWidth="1"/>
    <col min="11" max="11" width="14" style="1" customWidth="1"/>
    <col min="12" max="12" width="6.5546875" style="1" customWidth="1"/>
    <col min="13" max="13" width="12.44140625" style="1" customWidth="1"/>
    <col min="14" max="14" width="13.88671875" style="1" customWidth="1"/>
  </cols>
  <sheetData>
    <row r="1" spans="1:14" x14ac:dyDescent="0.3">
      <c r="K1" s="34" t="s">
        <v>3</v>
      </c>
      <c r="L1" s="34"/>
      <c r="M1" s="34"/>
      <c r="N1" s="34"/>
    </row>
    <row r="3" spans="1:14" x14ac:dyDescent="0.3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x14ac:dyDescent="0.3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6" spans="1:14" x14ac:dyDescent="0.3">
      <c r="A6" s="36" t="s">
        <v>98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8" spans="1:14" ht="29.25" customHeight="1" x14ac:dyDescent="0.3">
      <c r="A8" s="37" t="s">
        <v>40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ht="21" customHeight="1" x14ac:dyDescent="0.3">
      <c r="A9" s="37" t="s">
        <v>41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ht="36" customHeight="1" x14ac:dyDescent="0.3">
      <c r="A10" s="48" t="s">
        <v>42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1:14" ht="20.25" customHeight="1" x14ac:dyDescent="0.3">
      <c r="A11" s="37" t="s">
        <v>34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</row>
    <row r="12" spans="1:14" ht="13.5" customHeight="1" x14ac:dyDescent="0.25"/>
    <row r="13" spans="1:14" x14ac:dyDescent="0.3">
      <c r="A13" s="35" t="s">
        <v>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5" spans="1:14" ht="15.75" customHeight="1" x14ac:dyDescent="0.3">
      <c r="A15" s="39" t="s">
        <v>52</v>
      </c>
      <c r="B15" s="39"/>
      <c r="C15" s="39"/>
      <c r="D15" s="39" t="s">
        <v>4</v>
      </c>
      <c r="E15" s="39"/>
      <c r="F15" s="39"/>
      <c r="G15" s="39"/>
      <c r="H15" s="39" t="s">
        <v>5</v>
      </c>
      <c r="I15" s="39"/>
      <c r="J15" s="39"/>
      <c r="K15" s="39"/>
      <c r="L15" s="39"/>
      <c r="M15" s="39" t="s">
        <v>51</v>
      </c>
      <c r="N15" s="39" t="s">
        <v>6</v>
      </c>
    </row>
    <row r="16" spans="1:14" ht="14.4" x14ac:dyDescent="0.3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35.25" customHeight="1" x14ac:dyDescent="0.3">
      <c r="A17" s="39"/>
      <c r="B17" s="39"/>
      <c r="C17" s="39"/>
      <c r="D17" s="13" t="s">
        <v>7</v>
      </c>
      <c r="E17" s="13" t="s">
        <v>8</v>
      </c>
      <c r="F17" s="13" t="s">
        <v>9</v>
      </c>
      <c r="G17" s="13" t="s">
        <v>10</v>
      </c>
      <c r="H17" s="13" t="s">
        <v>11</v>
      </c>
      <c r="I17" s="13" t="s">
        <v>12</v>
      </c>
      <c r="J17" s="13" t="s">
        <v>13</v>
      </c>
      <c r="K17" s="13" t="s">
        <v>14</v>
      </c>
      <c r="L17" s="13" t="s">
        <v>15</v>
      </c>
      <c r="M17" s="39"/>
      <c r="N17" s="39"/>
    </row>
    <row r="18" spans="1:14" ht="16.5" customHeight="1" x14ac:dyDescent="0.25">
      <c r="A18" s="40">
        <v>1</v>
      </c>
      <c r="B18" s="40"/>
      <c r="C18" s="40"/>
      <c r="D18" s="12">
        <v>2</v>
      </c>
      <c r="E18" s="12">
        <v>3</v>
      </c>
      <c r="F18" s="12">
        <v>4</v>
      </c>
      <c r="G18" s="12">
        <v>5</v>
      </c>
      <c r="H18" s="12">
        <v>6</v>
      </c>
      <c r="I18" s="12">
        <v>7</v>
      </c>
      <c r="J18" s="12">
        <v>8</v>
      </c>
      <c r="K18" s="12">
        <v>9</v>
      </c>
      <c r="L18" s="12">
        <v>10</v>
      </c>
      <c r="M18" s="12">
        <v>11</v>
      </c>
      <c r="N18" s="12">
        <v>12</v>
      </c>
    </row>
    <row r="19" spans="1:14" s="28" customFormat="1" ht="190.5" customHeight="1" x14ac:dyDescent="0.3">
      <c r="A19" s="75" t="s">
        <v>95</v>
      </c>
      <c r="B19" s="76"/>
      <c r="C19" s="77"/>
      <c r="D19" s="30" t="s">
        <v>35</v>
      </c>
      <c r="E19" s="30" t="s">
        <v>44</v>
      </c>
      <c r="F19" s="30" t="s">
        <v>45</v>
      </c>
      <c r="G19" s="30" t="s">
        <v>46</v>
      </c>
      <c r="H19" s="30" t="s">
        <v>47</v>
      </c>
      <c r="I19" s="30"/>
      <c r="J19" s="30"/>
      <c r="K19" s="30"/>
      <c r="L19" s="30" t="s">
        <v>38</v>
      </c>
      <c r="M19" s="30" t="s">
        <v>48</v>
      </c>
      <c r="N19" s="30"/>
    </row>
    <row r="20" spans="1:14" s="28" customFormat="1" ht="190.5" customHeight="1" x14ac:dyDescent="0.3">
      <c r="A20" s="44" t="s">
        <v>85</v>
      </c>
      <c r="B20" s="45"/>
      <c r="C20" s="46"/>
      <c r="D20" s="30" t="s">
        <v>35</v>
      </c>
      <c r="E20" s="30" t="s">
        <v>44</v>
      </c>
      <c r="F20" s="30" t="s">
        <v>45</v>
      </c>
      <c r="G20" s="33" t="s">
        <v>46</v>
      </c>
      <c r="H20" s="30"/>
      <c r="I20" s="30"/>
      <c r="J20" s="30"/>
      <c r="K20" s="30"/>
      <c r="L20" s="30"/>
      <c r="M20" s="30" t="s">
        <v>96</v>
      </c>
      <c r="N20" s="32"/>
    </row>
    <row r="21" spans="1:14" ht="18.75" customHeight="1" x14ac:dyDescent="0.3">
      <c r="A21" s="10"/>
      <c r="B21" s="10"/>
      <c r="C21" s="10"/>
    </row>
    <row r="22" spans="1:14" x14ac:dyDescent="0.3">
      <c r="A22" s="35" t="s">
        <v>70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</row>
    <row r="23" spans="1:14" ht="20.25" customHeight="1" x14ac:dyDescent="0.3"/>
    <row r="24" spans="1:14" ht="24.75" customHeight="1" x14ac:dyDescent="0.3">
      <c r="A24" s="39" t="s">
        <v>17</v>
      </c>
      <c r="B24" s="39"/>
      <c r="C24" s="39"/>
      <c r="D24" s="39"/>
      <c r="E24" s="39" t="s">
        <v>89</v>
      </c>
      <c r="F24" s="39"/>
      <c r="G24" s="39" t="s">
        <v>90</v>
      </c>
      <c r="H24" s="39"/>
      <c r="I24" s="39" t="s">
        <v>91</v>
      </c>
      <c r="J24" s="39" t="s">
        <v>92</v>
      </c>
      <c r="K24" s="39" t="s">
        <v>93</v>
      </c>
      <c r="L24" s="80" t="s">
        <v>6</v>
      </c>
      <c r="M24" s="81"/>
      <c r="N24" s="82"/>
    </row>
    <row r="25" spans="1:14" ht="33.75" customHeight="1" x14ac:dyDescent="0.3">
      <c r="A25" s="13" t="s">
        <v>11</v>
      </c>
      <c r="B25" s="13" t="s">
        <v>39</v>
      </c>
      <c r="C25" s="13" t="s">
        <v>21</v>
      </c>
      <c r="D25" s="13" t="s">
        <v>59</v>
      </c>
      <c r="E25" s="39"/>
      <c r="F25" s="39"/>
      <c r="G25" s="39"/>
      <c r="H25" s="39"/>
      <c r="I25" s="39"/>
      <c r="J25" s="39"/>
      <c r="K25" s="39"/>
      <c r="L25" s="83"/>
      <c r="M25" s="84"/>
      <c r="N25" s="85"/>
    </row>
    <row r="26" spans="1:14" x14ac:dyDescent="0.3">
      <c r="A26" s="16">
        <v>1</v>
      </c>
      <c r="B26" s="16">
        <v>2</v>
      </c>
      <c r="C26" s="16">
        <v>3</v>
      </c>
      <c r="D26" s="16">
        <v>4</v>
      </c>
      <c r="E26" s="38">
        <v>5</v>
      </c>
      <c r="F26" s="38"/>
      <c r="G26" s="38">
        <v>6</v>
      </c>
      <c r="H26" s="38"/>
      <c r="I26" s="16">
        <v>7</v>
      </c>
      <c r="J26" s="16">
        <v>8</v>
      </c>
      <c r="K26" s="16">
        <v>9</v>
      </c>
      <c r="L26" s="87">
        <v>10</v>
      </c>
      <c r="M26" s="88"/>
      <c r="N26" s="89"/>
    </row>
    <row r="27" spans="1:14" x14ac:dyDescent="0.3">
      <c r="A27" s="18" t="s">
        <v>28</v>
      </c>
      <c r="B27" s="18" t="s">
        <v>53</v>
      </c>
      <c r="C27" s="18" t="s">
        <v>58</v>
      </c>
      <c r="D27" s="18" t="s">
        <v>32</v>
      </c>
      <c r="E27" s="78"/>
      <c r="F27" s="79"/>
      <c r="G27" s="78"/>
      <c r="H27" s="79"/>
      <c r="I27" s="23">
        <v>404600</v>
      </c>
      <c r="J27" s="23">
        <v>420800</v>
      </c>
      <c r="K27" s="23">
        <v>437600</v>
      </c>
      <c r="L27" s="78" t="s">
        <v>55</v>
      </c>
      <c r="M27" s="86"/>
      <c r="N27" s="79"/>
    </row>
    <row r="28" spans="1:14" x14ac:dyDescent="0.3">
      <c r="A28" s="26" t="s">
        <v>28</v>
      </c>
      <c r="B28" s="26" t="s">
        <v>53</v>
      </c>
      <c r="C28" s="26" t="s">
        <v>94</v>
      </c>
      <c r="D28" s="26" t="s">
        <v>32</v>
      </c>
      <c r="E28" s="50"/>
      <c r="F28" s="51"/>
      <c r="G28" s="50"/>
      <c r="H28" s="51"/>
      <c r="I28" s="23">
        <v>0</v>
      </c>
      <c r="J28" s="23">
        <v>305100</v>
      </c>
      <c r="K28" s="23">
        <v>0</v>
      </c>
      <c r="L28" s="53" t="s">
        <v>55</v>
      </c>
      <c r="M28" s="54"/>
      <c r="N28" s="25"/>
    </row>
    <row r="29" spans="1:14" x14ac:dyDescent="0.3">
      <c r="A29" s="55" t="s">
        <v>72</v>
      </c>
      <c r="B29" s="56"/>
      <c r="C29" s="56"/>
      <c r="D29" s="57"/>
      <c r="E29" s="50">
        <f>SUM(E27)</f>
        <v>0</v>
      </c>
      <c r="F29" s="51"/>
      <c r="G29" s="50">
        <f>G27</f>
        <v>0</v>
      </c>
      <c r="H29" s="51"/>
      <c r="I29" s="23">
        <f>SUM(I27)</f>
        <v>404600</v>
      </c>
      <c r="J29" s="23">
        <f>SUM(J27)</f>
        <v>420800</v>
      </c>
      <c r="K29" s="23">
        <f>SUM(K27)</f>
        <v>437600</v>
      </c>
      <c r="L29" s="55" t="s">
        <v>73</v>
      </c>
      <c r="M29" s="56"/>
      <c r="N29" s="57"/>
    </row>
    <row r="30" spans="1:14" x14ac:dyDescent="0.3">
      <c r="L30" s="17"/>
      <c r="M30" s="17"/>
    </row>
    <row r="31" spans="1:14" x14ac:dyDescent="0.3">
      <c r="A31" s="35" t="s">
        <v>24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3" spans="1:14" ht="15.75" customHeight="1" x14ac:dyDescent="0.3">
      <c r="A33" s="39" t="s">
        <v>52</v>
      </c>
      <c r="B33" s="39"/>
      <c r="C33" s="39"/>
      <c r="D33" s="39" t="s">
        <v>4</v>
      </c>
      <c r="E33" s="39"/>
      <c r="F33" s="39"/>
      <c r="G33" s="39"/>
      <c r="H33" s="39" t="s">
        <v>5</v>
      </c>
      <c r="I33" s="39"/>
      <c r="J33" s="39"/>
      <c r="K33" s="39"/>
      <c r="L33" s="39"/>
      <c r="M33" s="39" t="s">
        <v>16</v>
      </c>
      <c r="N33" s="39" t="s">
        <v>6</v>
      </c>
    </row>
    <row r="34" spans="1:14" ht="14.4" x14ac:dyDescent="0.3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1:14" ht="31.2" x14ac:dyDescent="0.3">
      <c r="A35" s="39"/>
      <c r="B35" s="39"/>
      <c r="C35" s="39"/>
      <c r="D35" s="13" t="s">
        <v>7</v>
      </c>
      <c r="E35" s="13" t="s">
        <v>8</v>
      </c>
      <c r="F35" s="13" t="s">
        <v>9</v>
      </c>
      <c r="G35" s="13" t="s">
        <v>10</v>
      </c>
      <c r="H35" s="13" t="s">
        <v>11</v>
      </c>
      <c r="I35" s="13" t="s">
        <v>12</v>
      </c>
      <c r="J35" s="13" t="s">
        <v>13</v>
      </c>
      <c r="K35" s="13" t="s">
        <v>14</v>
      </c>
      <c r="L35" s="13" t="s">
        <v>15</v>
      </c>
      <c r="M35" s="39"/>
      <c r="N35" s="39"/>
    </row>
    <row r="36" spans="1:14" x14ac:dyDescent="0.3">
      <c r="A36" s="40">
        <v>1</v>
      </c>
      <c r="B36" s="40"/>
      <c r="C36" s="40"/>
      <c r="D36" s="12">
        <v>2</v>
      </c>
      <c r="E36" s="12">
        <v>3</v>
      </c>
      <c r="F36" s="12">
        <v>4</v>
      </c>
      <c r="G36" s="12">
        <v>5</v>
      </c>
      <c r="H36" s="12">
        <v>6</v>
      </c>
      <c r="I36" s="12">
        <v>7</v>
      </c>
      <c r="J36" s="12">
        <v>8</v>
      </c>
      <c r="K36" s="12">
        <v>9</v>
      </c>
      <c r="L36" s="12">
        <v>10</v>
      </c>
      <c r="M36" s="12">
        <v>11</v>
      </c>
      <c r="N36" s="12">
        <v>12</v>
      </c>
    </row>
    <row r="37" spans="1:14" ht="16.5" customHeight="1" x14ac:dyDescent="0.3">
      <c r="A37" s="90" t="s">
        <v>55</v>
      </c>
      <c r="B37" s="91"/>
      <c r="C37" s="92"/>
      <c r="D37" s="19" t="s">
        <v>55</v>
      </c>
      <c r="E37" s="19" t="s">
        <v>55</v>
      </c>
      <c r="F37" s="19" t="s">
        <v>55</v>
      </c>
      <c r="G37" s="19" t="s">
        <v>55</v>
      </c>
      <c r="H37" s="19" t="s">
        <v>55</v>
      </c>
      <c r="I37" s="19" t="s">
        <v>55</v>
      </c>
      <c r="J37" s="19" t="s">
        <v>55</v>
      </c>
      <c r="K37" s="19" t="s">
        <v>55</v>
      </c>
      <c r="L37" s="19" t="s">
        <v>55</v>
      </c>
      <c r="M37" s="19" t="s">
        <v>55</v>
      </c>
      <c r="N37" s="19" t="s">
        <v>55</v>
      </c>
    </row>
    <row r="38" spans="1:14" ht="14.4" x14ac:dyDescent="0.3">
      <c r="A38" s="20"/>
      <c r="B38" s="20"/>
      <c r="C38" s="20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2"/>
    </row>
    <row r="39" spans="1:14" x14ac:dyDescent="0.3">
      <c r="A39" s="35" t="s">
        <v>71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1" spans="1:14" ht="24.75" customHeight="1" x14ac:dyDescent="0.3">
      <c r="A41" s="39" t="s">
        <v>17</v>
      </c>
      <c r="B41" s="39"/>
      <c r="C41" s="39"/>
      <c r="D41" s="39"/>
      <c r="E41" s="39" t="s">
        <v>61</v>
      </c>
      <c r="F41" s="39"/>
      <c r="G41" s="39" t="s">
        <v>18</v>
      </c>
      <c r="H41" s="39"/>
      <c r="I41" s="39" t="s">
        <v>60</v>
      </c>
      <c r="J41" s="39" t="s">
        <v>23</v>
      </c>
      <c r="K41" s="39" t="s">
        <v>19</v>
      </c>
      <c r="L41" s="80" t="s">
        <v>6</v>
      </c>
      <c r="M41" s="81"/>
      <c r="N41" s="82"/>
    </row>
    <row r="42" spans="1:14" ht="37.5" customHeight="1" x14ac:dyDescent="0.3">
      <c r="A42" s="13" t="s">
        <v>11</v>
      </c>
      <c r="B42" s="13" t="s">
        <v>22</v>
      </c>
      <c r="C42" s="13" t="s">
        <v>21</v>
      </c>
      <c r="D42" s="13" t="s">
        <v>59</v>
      </c>
      <c r="E42" s="39"/>
      <c r="F42" s="39"/>
      <c r="G42" s="39"/>
      <c r="H42" s="39"/>
      <c r="I42" s="39"/>
      <c r="J42" s="39"/>
      <c r="K42" s="39"/>
      <c r="L42" s="83"/>
      <c r="M42" s="84"/>
      <c r="N42" s="85"/>
    </row>
    <row r="43" spans="1:14" x14ac:dyDescent="0.3">
      <c r="A43" s="16">
        <v>1</v>
      </c>
      <c r="B43" s="16">
        <v>2</v>
      </c>
      <c r="C43" s="16">
        <v>3</v>
      </c>
      <c r="D43" s="16">
        <v>4</v>
      </c>
      <c r="E43" s="38">
        <v>5</v>
      </c>
      <c r="F43" s="38"/>
      <c r="G43" s="38">
        <v>6</v>
      </c>
      <c r="H43" s="38"/>
      <c r="I43" s="16">
        <v>7</v>
      </c>
      <c r="J43" s="16">
        <v>8</v>
      </c>
      <c r="K43" s="16">
        <v>9</v>
      </c>
      <c r="L43" s="87">
        <v>10</v>
      </c>
      <c r="M43" s="88"/>
      <c r="N43" s="89"/>
    </row>
    <row r="44" spans="1:14" x14ac:dyDescent="0.3">
      <c r="A44" s="19" t="s">
        <v>55</v>
      </c>
      <c r="B44" s="19" t="s">
        <v>55</v>
      </c>
      <c r="C44" s="19" t="s">
        <v>55</v>
      </c>
      <c r="D44" s="19" t="s">
        <v>55</v>
      </c>
      <c r="E44" s="93" t="s">
        <v>55</v>
      </c>
      <c r="F44" s="94"/>
      <c r="G44" s="93" t="s">
        <v>55</v>
      </c>
      <c r="H44" s="94"/>
      <c r="I44" s="19" t="s">
        <v>55</v>
      </c>
      <c r="J44" s="19" t="s">
        <v>55</v>
      </c>
      <c r="K44" s="19" t="s">
        <v>55</v>
      </c>
      <c r="L44" s="78" t="s">
        <v>55</v>
      </c>
      <c r="M44" s="86"/>
      <c r="N44" s="79"/>
    </row>
    <row r="45" spans="1:14" x14ac:dyDescent="0.3">
      <c r="A45" s="2" t="s">
        <v>40</v>
      </c>
      <c r="D45" s="15"/>
      <c r="E45" s="14"/>
      <c r="F45" s="14"/>
      <c r="G45" s="14"/>
      <c r="H45" s="14"/>
      <c r="I45" s="14"/>
      <c r="J45" s="14"/>
      <c r="K45" s="14"/>
    </row>
    <row r="46" spans="1:14" x14ac:dyDescent="0.3">
      <c r="A46" s="2"/>
      <c r="D46" s="15"/>
      <c r="E46" s="14"/>
      <c r="F46" s="14"/>
      <c r="G46" s="14"/>
      <c r="H46" s="14"/>
      <c r="I46" s="14"/>
      <c r="J46" s="14"/>
      <c r="K46" s="14"/>
    </row>
    <row r="47" spans="1:14" x14ac:dyDescent="0.3">
      <c r="A47" s="2"/>
      <c r="D47" s="15"/>
      <c r="E47" s="14"/>
      <c r="F47" s="14"/>
      <c r="G47" s="14"/>
      <c r="H47" s="14"/>
      <c r="I47" s="14"/>
      <c r="J47" s="14"/>
      <c r="K47" s="14"/>
    </row>
    <row r="49" spans="1:14" ht="21.75" customHeight="1" x14ac:dyDescent="0.35">
      <c r="A49" s="64" t="s">
        <v>36</v>
      </c>
      <c r="B49" s="64"/>
      <c r="C49" s="64"/>
      <c r="D49" s="6"/>
      <c r="F49" s="6"/>
      <c r="G49" s="7"/>
      <c r="H49" s="3"/>
      <c r="I49" s="3"/>
      <c r="M49" s="74" t="s">
        <v>37</v>
      </c>
      <c r="N49" s="74"/>
    </row>
    <row r="50" spans="1:14" x14ac:dyDescent="0.3">
      <c r="G50" s="4" t="s">
        <v>29</v>
      </c>
      <c r="M50" s="65" t="s">
        <v>31</v>
      </c>
      <c r="N50" s="65"/>
    </row>
    <row r="51" spans="1:14" x14ac:dyDescent="0.3">
      <c r="E51" s="4"/>
      <c r="G51" s="5"/>
    </row>
    <row r="52" spans="1:14" ht="18" x14ac:dyDescent="0.35">
      <c r="A52" s="61" t="s">
        <v>30</v>
      </c>
      <c r="B52" s="61"/>
      <c r="C52" s="8"/>
      <c r="D52" s="8"/>
      <c r="F52" s="8"/>
      <c r="G52" s="9"/>
      <c r="H52" s="8"/>
      <c r="I52" s="11"/>
      <c r="M52" s="62" t="s">
        <v>86</v>
      </c>
      <c r="N52" s="63"/>
    </row>
    <row r="53" spans="1:14" x14ac:dyDescent="0.3">
      <c r="G53" s="4" t="s">
        <v>29</v>
      </c>
      <c r="I53" s="4"/>
      <c r="M53" s="65" t="s">
        <v>31</v>
      </c>
      <c r="N53" s="65"/>
    </row>
    <row r="55" spans="1:14" ht="18" x14ac:dyDescent="0.35">
      <c r="A55" s="61" t="s">
        <v>87</v>
      </c>
      <c r="B55" s="61"/>
      <c r="C55" s="61"/>
      <c r="D55" s="61"/>
      <c r="E55" s="61"/>
      <c r="F55" s="61"/>
    </row>
  </sheetData>
  <mergeCells count="67">
    <mergeCell ref="E43:F43"/>
    <mergeCell ref="M53:N53"/>
    <mergeCell ref="L43:N43"/>
    <mergeCell ref="A41:D41"/>
    <mergeCell ref="E41:F42"/>
    <mergeCell ref="A37:C37"/>
    <mergeCell ref="E27:F27"/>
    <mergeCell ref="A55:F55"/>
    <mergeCell ref="A49:C49"/>
    <mergeCell ref="E44:F44"/>
    <mergeCell ref="A39:N39"/>
    <mergeCell ref="M52:N52"/>
    <mergeCell ref="J41:J42"/>
    <mergeCell ref="K41:K42"/>
    <mergeCell ref="L41:N42"/>
    <mergeCell ref="I41:I42"/>
    <mergeCell ref="M49:N49"/>
    <mergeCell ref="M50:N50"/>
    <mergeCell ref="A52:B52"/>
    <mergeCell ref="E29:F29"/>
    <mergeCell ref="G29:H29"/>
    <mergeCell ref="L29:N29"/>
    <mergeCell ref="L27:N27"/>
    <mergeCell ref="A31:N31"/>
    <mergeCell ref="A29:D29"/>
    <mergeCell ref="L28:M28"/>
    <mergeCell ref="L44:N44"/>
    <mergeCell ref="G43:H43"/>
    <mergeCell ref="G41:H42"/>
    <mergeCell ref="L26:N26"/>
    <mergeCell ref="M33:M35"/>
    <mergeCell ref="N33:N35"/>
    <mergeCell ref="G44:H44"/>
    <mergeCell ref="G27:H27"/>
    <mergeCell ref="G24:H25"/>
    <mergeCell ref="E26:F26"/>
    <mergeCell ref="G26:H26"/>
    <mergeCell ref="A36:C36"/>
    <mergeCell ref="A33:C35"/>
    <mergeCell ref="D33:G34"/>
    <mergeCell ref="H33:L34"/>
    <mergeCell ref="L24:N25"/>
    <mergeCell ref="A24:D24"/>
    <mergeCell ref="E24:F25"/>
    <mergeCell ref="K24:K25"/>
    <mergeCell ref="I24:I25"/>
    <mergeCell ref="J24:J25"/>
    <mergeCell ref="E28:F28"/>
    <mergeCell ref="G28:H28"/>
    <mergeCell ref="A10:N10"/>
    <mergeCell ref="A11:N11"/>
    <mergeCell ref="A13:N13"/>
    <mergeCell ref="A15:C17"/>
    <mergeCell ref="N15:N17"/>
    <mergeCell ref="D15:G16"/>
    <mergeCell ref="H15:L16"/>
    <mergeCell ref="K1:N1"/>
    <mergeCell ref="A3:N3"/>
    <mergeCell ref="A4:N4"/>
    <mergeCell ref="A6:N6"/>
    <mergeCell ref="A9:N9"/>
    <mergeCell ref="A8:N8"/>
    <mergeCell ref="A20:C20"/>
    <mergeCell ref="M15:M17"/>
    <mergeCell ref="A18:C18"/>
    <mergeCell ref="A19:C19"/>
    <mergeCell ref="A22:N22"/>
  </mergeCells>
  <phoneticPr fontId="15" type="noConversion"/>
  <pageMargins left="0.70866141732283472" right="0.70866141732283472" top="0.74803149606299213" bottom="0.19685039370078741" header="0.31496062992125984" footer="0.31496062992125984"/>
  <pageSetup paperSize="9" scale="72" fitToHeight="0" orientation="landscape" r:id="rId1"/>
  <rowBreaks count="1" manualBreakCount="1">
    <brk id="2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 мер 2</vt:lpstr>
      <vt:lpstr>прил 2 мер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Zhuravel</dc:creator>
  <cp:lastModifiedBy>Галина В. Журавель</cp:lastModifiedBy>
  <cp:lastPrinted>2020-12-14T09:09:15Z</cp:lastPrinted>
  <dcterms:created xsi:type="dcterms:W3CDTF">2017-11-21T06:13:12Z</dcterms:created>
  <dcterms:modified xsi:type="dcterms:W3CDTF">2020-12-14T09:10:54Z</dcterms:modified>
</cp:coreProperties>
</file>